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95" windowWidth="6300" windowHeight="2070"/>
  </bookViews>
  <sheets>
    <sheet name="Учебный план" sheetId="5" r:id="rId1"/>
  </sheets>
  <definedNames>
    <definedName name="_xlnm.Print_Area" localSheetId="0">'Учебный план'!$A$1:$O$86</definedName>
  </definedNames>
  <calcPr calcId="124519"/>
  <fileRecoveryPr autoRecover="0"/>
</workbook>
</file>

<file path=xl/calcChain.xml><?xml version="1.0" encoding="utf-8"?>
<calcChain xmlns="http://schemas.openxmlformats.org/spreadsheetml/2006/main">
  <c r="M43" i="5"/>
  <c r="L43"/>
  <c r="J70"/>
  <c r="N59"/>
  <c r="N69"/>
  <c r="N68"/>
  <c r="N45"/>
  <c r="N46"/>
  <c r="N47"/>
  <c r="N48"/>
  <c r="N49"/>
  <c r="N50"/>
  <c r="N51"/>
  <c r="N52"/>
  <c r="N53"/>
  <c r="N54"/>
  <c r="N55"/>
  <c r="N56"/>
  <c r="N44"/>
  <c r="N40"/>
  <c r="N39"/>
  <c r="C37"/>
  <c r="D37"/>
  <c r="E37"/>
  <c r="F37"/>
  <c r="G37"/>
  <c r="H37"/>
  <c r="I37"/>
  <c r="J37"/>
  <c r="K37"/>
  <c r="L37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M37"/>
  <c r="D43"/>
  <c r="N64"/>
  <c r="N63"/>
  <c r="N62"/>
  <c r="N61"/>
  <c r="N60"/>
  <c r="N66"/>
  <c r="N58"/>
  <c r="I43"/>
  <c r="H43"/>
  <c r="G43"/>
  <c r="F43"/>
  <c r="E43"/>
  <c r="C43"/>
  <c r="N42"/>
  <c r="N41"/>
  <c r="N38"/>
  <c r="N8"/>
  <c r="N43" l="1"/>
  <c r="D57"/>
  <c r="D70" s="1"/>
  <c r="N37"/>
  <c r="C57"/>
  <c r="L57"/>
  <c r="L70" s="1"/>
  <c r="M57"/>
  <c r="M70" s="1"/>
  <c r="K57"/>
  <c r="K70" s="1"/>
  <c r="I57"/>
  <c r="I70" s="1"/>
  <c r="H57"/>
  <c r="H70" s="1"/>
  <c r="G57"/>
  <c r="G70" s="1"/>
  <c r="F57"/>
  <c r="F70" s="1"/>
  <c r="E57"/>
  <c r="E70" s="1"/>
  <c r="N57" l="1"/>
  <c r="N72" s="1"/>
  <c r="C70"/>
  <c r="N70"/>
</calcChain>
</file>

<file path=xl/sharedStrings.xml><?xml version="1.0" encoding="utf-8"?>
<sst xmlns="http://schemas.openxmlformats.org/spreadsheetml/2006/main" count="93" uniqueCount="75">
  <si>
    <t>Всего</t>
  </si>
  <si>
    <t>Русский язык</t>
  </si>
  <si>
    <t>Литературное чтение</t>
  </si>
  <si>
    <t>Окружающий мир</t>
  </si>
  <si>
    <t>Физическая культура</t>
  </si>
  <si>
    <t>Предельно допустимая аудиторная учебная нагрузка при 6-дневной учебной неделе</t>
  </si>
  <si>
    <t>Спортивно-оздоровительное</t>
  </si>
  <si>
    <t>Научно-познавательное</t>
  </si>
  <si>
    <t>Проектная деятельность</t>
  </si>
  <si>
    <t>Внеурочная деятельность</t>
  </si>
  <si>
    <t>Математика</t>
  </si>
  <si>
    <t>Основы религии</t>
  </si>
  <si>
    <t>Литература</t>
  </si>
  <si>
    <t>История</t>
  </si>
  <si>
    <t>География</t>
  </si>
  <si>
    <t>Физика</t>
  </si>
  <si>
    <t>Химия</t>
  </si>
  <si>
    <t>Биология</t>
  </si>
  <si>
    <t>Республика Саха (Якутия)</t>
  </si>
  <si>
    <t>"Солнечнинская средняя общеобразовательная школа"</t>
  </si>
  <si>
    <t>Усть - Майского улуса (района)</t>
  </si>
  <si>
    <t>Образовательная область</t>
  </si>
  <si>
    <t>Предмет</t>
  </si>
  <si>
    <t>Классы / количество часов в неделю</t>
  </si>
  <si>
    <t>Гуманитарный цикл</t>
  </si>
  <si>
    <t>Обществознание</t>
  </si>
  <si>
    <t>Английский язык</t>
  </si>
  <si>
    <t>Естественно - математический цикл</t>
  </si>
  <si>
    <t>Информатика</t>
  </si>
  <si>
    <t>Искусство</t>
  </si>
  <si>
    <t>ИЗО</t>
  </si>
  <si>
    <t>Музыка</t>
  </si>
  <si>
    <t>Черчение</t>
  </si>
  <si>
    <t>МХК</t>
  </si>
  <si>
    <t>ОБЖ</t>
  </si>
  <si>
    <t>Технология</t>
  </si>
  <si>
    <t>Технология (Труд)</t>
  </si>
  <si>
    <t>Федеральный компонент</t>
  </si>
  <si>
    <t>Региональный компонент</t>
  </si>
  <si>
    <t>Культура народов РС (Я)</t>
  </si>
  <si>
    <t>Инваритативная часть для 10 - 11 класса</t>
  </si>
  <si>
    <t>компонент образовательного учреждения</t>
  </si>
  <si>
    <t>"Утверждаю"</t>
  </si>
  <si>
    <t>Директор школы</t>
  </si>
  <si>
    <t>Консультации</t>
  </si>
  <si>
    <t>Муниципальное бюджетное общеобразовательное учреждение</t>
  </si>
  <si>
    <t>Обществознание (экономика и право)</t>
  </si>
  <si>
    <t>1 кл</t>
  </si>
  <si>
    <t>2 кл</t>
  </si>
  <si>
    <t>3 кл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</si>
  <si>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</si>
  <si>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</si>
  <si>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</si>
  <si>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</si>
  <si>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</si>
  <si>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</si>
  <si>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</si>
  <si>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</si>
  <si>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 xml:space="preserve">География Якутии </t>
  </si>
  <si>
    <t>экология</t>
  </si>
  <si>
    <t>обучение на дому</t>
  </si>
  <si>
    <t>______ /С.И. Анисимова/</t>
  </si>
  <si>
    <t>Учебный план на 2017-2018 учебный год</t>
  </si>
  <si>
    <t>"___" _______ 2017 г.</t>
  </si>
  <si>
    <t xml:space="preserve">Технология </t>
  </si>
  <si>
    <t>практика</t>
  </si>
  <si>
    <t>Информатика (деление на группы)</t>
  </si>
  <si>
    <t>8 ч обучение на дому</t>
  </si>
  <si>
    <t>ОБЖ 5 класс 1час, 6 класс-1 час, 7 класс -1 час  из ставки кружки.</t>
  </si>
  <si>
    <t>Духовно-нравственное</t>
  </si>
  <si>
    <t>Общеинтеллектуальное</t>
  </si>
  <si>
    <t>Общекультурное</t>
  </si>
  <si>
    <t>Астрономия</t>
  </si>
  <si>
    <t>Родной язык</t>
  </si>
  <si>
    <t>Родной язык (МХК)</t>
  </si>
</sst>
</file>

<file path=xl/styles.xml><?xml version="1.0" encoding="utf-8"?>
<styleSheet xmlns="http://schemas.openxmlformats.org/spreadsheetml/2006/main">
  <fonts count="15"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Border="1" applyAlignment="1">
      <alignment horizontal="left" textRotation="90" wrapText="1"/>
    </xf>
    <xf numFmtId="0" fontId="2" fillId="0" borderId="0" xfId="0" applyFont="1" applyBorder="1" applyAlignment="1">
      <alignment horizontal="center" textRotation="90" wrapText="1"/>
    </xf>
    <xf numFmtId="0" fontId="2" fillId="2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center" vertical="center"/>
    </xf>
    <xf numFmtId="49" fontId="8" fillId="2" borderId="61" xfId="0" applyNumberFormat="1" applyFont="1" applyFill="1" applyBorder="1" applyAlignment="1">
      <alignment horizontal="center" vertical="center"/>
    </xf>
    <xf numFmtId="1" fontId="8" fillId="2" borderId="28" xfId="0" applyNumberFormat="1" applyFont="1" applyFill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/>
    </xf>
    <xf numFmtId="1" fontId="8" fillId="2" borderId="30" xfId="0" applyNumberFormat="1" applyFont="1" applyFill="1" applyBorder="1" applyAlignment="1">
      <alignment horizontal="center" vertical="center"/>
    </xf>
    <xf numFmtId="1" fontId="8" fillId="2" borderId="56" xfId="0" applyNumberFormat="1" applyFont="1" applyFill="1" applyBorder="1" applyAlignment="1">
      <alignment horizontal="center" vertical="center"/>
    </xf>
    <xf numFmtId="1" fontId="8" fillId="2" borderId="21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1" fontId="8" fillId="2" borderId="22" xfId="0" applyNumberFormat="1" applyFont="1" applyFill="1" applyBorder="1" applyAlignment="1">
      <alignment horizontal="center" vertical="center"/>
    </xf>
    <xf numFmtId="1" fontId="8" fillId="2" borderId="58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1" fontId="8" fillId="2" borderId="23" xfId="0" applyNumberFormat="1" applyFont="1" applyFill="1" applyBorder="1" applyAlignment="1">
      <alignment horizontal="center" vertical="center"/>
    </xf>
    <xf numFmtId="1" fontId="8" fillId="2" borderId="24" xfId="0" applyNumberFormat="1" applyFont="1" applyFill="1" applyBorder="1" applyAlignment="1">
      <alignment horizontal="center" vertical="center"/>
    </xf>
    <xf numFmtId="1" fontId="8" fillId="2" borderId="26" xfId="0" applyNumberFormat="1" applyFont="1" applyFill="1" applyBorder="1" applyAlignment="1">
      <alignment horizontal="center" vertical="center"/>
    </xf>
    <xf numFmtId="1" fontId="8" fillId="2" borderId="55" xfId="0" applyNumberFormat="1" applyFont="1" applyFill="1" applyBorder="1" applyAlignment="1">
      <alignment horizontal="center" vertical="center"/>
    </xf>
    <xf numFmtId="1" fontId="8" fillId="2" borderId="16" xfId="0" applyNumberFormat="1" applyFont="1" applyFill="1" applyBorder="1" applyAlignment="1">
      <alignment horizontal="center" vertical="center"/>
    </xf>
    <xf numFmtId="1" fontId="8" fillId="2" borderId="17" xfId="0" applyNumberFormat="1" applyFont="1" applyFill="1" applyBorder="1" applyAlignment="1">
      <alignment horizontal="center" vertical="center"/>
    </xf>
    <xf numFmtId="1" fontId="8" fillId="2" borderId="19" xfId="0" applyNumberFormat="1" applyFont="1" applyFill="1" applyBorder="1" applyAlignment="1">
      <alignment horizontal="center" vertical="center"/>
    </xf>
    <xf numFmtId="1" fontId="8" fillId="2" borderId="32" xfId="0" applyNumberFormat="1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/>
    </xf>
    <xf numFmtId="1" fontId="8" fillId="2" borderId="34" xfId="0" applyNumberFormat="1" applyFont="1" applyFill="1" applyBorder="1" applyAlignment="1">
      <alignment horizontal="center" vertical="center"/>
    </xf>
    <xf numFmtId="1" fontId="8" fillId="2" borderId="54" xfId="0" applyNumberFormat="1" applyFont="1" applyFill="1" applyBorder="1" applyAlignment="1">
      <alignment horizontal="center" vertical="center"/>
    </xf>
    <xf numFmtId="1" fontId="8" fillId="2" borderId="18" xfId="0" applyNumberFormat="1" applyFont="1" applyFill="1" applyBorder="1" applyAlignment="1">
      <alignment horizontal="center" vertical="center"/>
    </xf>
    <xf numFmtId="1" fontId="8" fillId="2" borderId="40" xfId="0" applyNumberFormat="1" applyFont="1" applyFill="1" applyBorder="1" applyAlignment="1">
      <alignment horizontal="center" vertical="center"/>
    </xf>
    <xf numFmtId="1" fontId="8" fillId="2" borderId="41" xfId="0" applyNumberFormat="1" applyFont="1" applyFill="1" applyBorder="1" applyAlignment="1">
      <alignment horizontal="center" vertical="center"/>
    </xf>
    <xf numFmtId="1" fontId="8" fillId="2" borderId="63" xfId="0" applyNumberFormat="1" applyFont="1" applyFill="1" applyBorder="1" applyAlignment="1">
      <alignment horizontal="center" vertical="center"/>
    </xf>
    <xf numFmtId="1" fontId="8" fillId="2" borderId="47" xfId="0" applyNumberFormat="1" applyFont="1" applyFill="1" applyBorder="1" applyAlignment="1">
      <alignment horizontal="center" vertical="center"/>
    </xf>
    <xf numFmtId="1" fontId="8" fillId="2" borderId="39" xfId="0" applyNumberFormat="1" applyFont="1" applyFill="1" applyBorder="1" applyAlignment="1">
      <alignment horizontal="center" vertical="center"/>
    </xf>
    <xf numFmtId="1" fontId="8" fillId="2" borderId="59" xfId="0" applyNumberFormat="1" applyFont="1" applyFill="1" applyBorder="1" applyAlignment="1">
      <alignment horizontal="center" vertical="center"/>
    </xf>
    <xf numFmtId="1" fontId="8" fillId="2" borderId="33" xfId="0" applyNumberFormat="1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wrapText="1"/>
    </xf>
    <xf numFmtId="1" fontId="8" fillId="2" borderId="2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5" fillId="2" borderId="43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1" fontId="8" fillId="2" borderId="66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1" fontId="8" fillId="2" borderId="25" xfId="0" applyNumberFormat="1" applyFont="1" applyFill="1" applyBorder="1" applyAlignment="1">
      <alignment horizontal="center" vertical="center"/>
    </xf>
    <xf numFmtId="1" fontId="8" fillId="2" borderId="8" xfId="0" applyNumberFormat="1" applyFont="1" applyFill="1" applyBorder="1" applyAlignment="1" applyProtection="1">
      <alignment horizontal="center" vertical="center"/>
      <protection hidden="1"/>
    </xf>
    <xf numFmtId="1" fontId="8" fillId="2" borderId="9" xfId="0" applyNumberFormat="1" applyFont="1" applyFill="1" applyBorder="1" applyAlignment="1" applyProtection="1">
      <alignment horizontal="center" vertical="center"/>
      <protection hidden="1"/>
    </xf>
    <xf numFmtId="1" fontId="8" fillId="2" borderId="36" xfId="0" applyNumberFormat="1" applyFont="1" applyFill="1" applyBorder="1" applyAlignment="1" applyProtection="1">
      <alignment horizontal="center" vertical="center"/>
      <protection hidden="1"/>
    </xf>
    <xf numFmtId="1" fontId="8" fillId="2" borderId="50" xfId="0" applyNumberFormat="1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wrapText="1"/>
    </xf>
    <xf numFmtId="1" fontId="9" fillId="2" borderId="5" xfId="0" applyNumberFormat="1" applyFont="1" applyFill="1" applyBorder="1" applyAlignment="1">
      <alignment horizontal="center" vertical="center"/>
    </xf>
    <xf numFmtId="1" fontId="8" fillId="2" borderId="69" xfId="0" applyNumberFormat="1" applyFont="1" applyFill="1" applyBorder="1" applyAlignment="1">
      <alignment horizontal="center" vertical="center"/>
    </xf>
    <xf numFmtId="1" fontId="8" fillId="2" borderId="68" xfId="0" applyNumberFormat="1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wrapText="1"/>
    </xf>
    <xf numFmtId="0" fontId="6" fillId="2" borderId="36" xfId="0" applyFont="1" applyFill="1" applyBorder="1" applyAlignment="1">
      <alignment horizontal="justify" vertical="top" wrapText="1"/>
    </xf>
    <xf numFmtId="0" fontId="10" fillId="2" borderId="58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horizontal="justify" vertical="top" wrapText="1"/>
    </xf>
    <xf numFmtId="0" fontId="8" fillId="2" borderId="39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 vertical="center" textRotation="90" wrapText="1"/>
    </xf>
    <xf numFmtId="49" fontId="5" fillId="2" borderId="38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/>
    <xf numFmtId="1" fontId="1" fillId="2" borderId="62" xfId="0" applyNumberFormat="1" applyFont="1" applyFill="1" applyBorder="1" applyAlignment="1"/>
    <xf numFmtId="0" fontId="1" fillId="2" borderId="62" xfId="0" applyFont="1" applyFill="1" applyBorder="1" applyAlignment="1"/>
    <xf numFmtId="49" fontId="5" fillId="2" borderId="44" xfId="0" applyNumberFormat="1" applyFont="1" applyFill="1" applyBorder="1" applyAlignment="1">
      <alignment horizontal="left"/>
    </xf>
    <xf numFmtId="49" fontId="5" fillId="2" borderId="46" xfId="0" applyNumberFormat="1" applyFont="1" applyFill="1" applyBorder="1" applyAlignment="1">
      <alignment horizontal="left"/>
    </xf>
    <xf numFmtId="49" fontId="5" fillId="2" borderId="8" xfId="0" applyNumberFormat="1" applyFont="1" applyFill="1" applyBorder="1" applyAlignment="1">
      <alignment horizontal="left"/>
    </xf>
    <xf numFmtId="49" fontId="5" fillId="2" borderId="20" xfId="0" applyNumberFormat="1" applyFont="1" applyFill="1" applyBorder="1" applyAlignment="1">
      <alignment horizontal="left"/>
    </xf>
    <xf numFmtId="49" fontId="5" fillId="2" borderId="31" xfId="0" applyNumberFormat="1" applyFont="1" applyFill="1" applyBorder="1" applyAlignment="1">
      <alignment horizontal="left"/>
    </xf>
    <xf numFmtId="49" fontId="5" fillId="2" borderId="10" xfId="0" applyNumberFormat="1" applyFont="1" applyFill="1" applyBorder="1" applyAlignment="1">
      <alignment horizontal="left"/>
    </xf>
    <xf numFmtId="49" fontId="5" fillId="2" borderId="43" xfId="0" applyNumberFormat="1" applyFont="1" applyFill="1" applyBorder="1" applyAlignment="1">
      <alignment vertical="top" wrapText="1"/>
    </xf>
    <xf numFmtId="0" fontId="5" fillId="2" borderId="20" xfId="0" applyFont="1" applyFill="1" applyBorder="1" applyAlignment="1">
      <alignment horizontal="left"/>
    </xf>
    <xf numFmtId="49" fontId="5" fillId="2" borderId="38" xfId="0" applyNumberFormat="1" applyFont="1" applyFill="1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1" fontId="9" fillId="2" borderId="48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/>
    </xf>
    <xf numFmtId="1" fontId="9" fillId="2" borderId="63" xfId="0" applyNumberFormat="1" applyFont="1" applyFill="1" applyBorder="1" applyAlignment="1">
      <alignment horizontal="center" vertical="center"/>
    </xf>
    <xf numFmtId="1" fontId="9" fillId="2" borderId="47" xfId="0" applyNumberFormat="1" applyFont="1" applyFill="1" applyBorder="1" applyAlignment="1">
      <alignment horizontal="center" vertical="center"/>
    </xf>
    <xf numFmtId="49" fontId="5" fillId="2" borderId="36" xfId="0" applyNumberFormat="1" applyFont="1" applyFill="1" applyBorder="1" applyAlignment="1">
      <alignment vertical="top" wrapText="1"/>
    </xf>
    <xf numFmtId="0" fontId="13" fillId="2" borderId="36" xfId="0" applyFont="1" applyFill="1" applyBorder="1" applyAlignment="1">
      <alignment horizontal="left" vertical="center" wrapText="1"/>
    </xf>
    <xf numFmtId="1" fontId="9" fillId="2" borderId="49" xfId="0" applyNumberFormat="1" applyFont="1" applyFill="1" applyBorder="1" applyAlignment="1">
      <alignment horizontal="center" vertical="center"/>
    </xf>
    <xf numFmtId="1" fontId="9" fillId="2" borderId="52" xfId="0" applyNumberFormat="1" applyFont="1" applyFill="1" applyBorder="1" applyAlignment="1">
      <alignment horizontal="center" vertical="center"/>
    </xf>
    <xf numFmtId="1" fontId="9" fillId="2" borderId="13" xfId="0" applyNumberFormat="1" applyFont="1" applyFill="1" applyBorder="1" applyAlignment="1">
      <alignment horizontal="center" vertical="center"/>
    </xf>
    <xf numFmtId="1" fontId="9" fillId="2" borderId="61" xfId="0" applyNumberFormat="1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left"/>
    </xf>
    <xf numFmtId="1" fontId="8" fillId="2" borderId="12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8" fillId="2" borderId="54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left" wrapText="1"/>
    </xf>
    <xf numFmtId="0" fontId="5" fillId="2" borderId="31" xfId="0" applyFont="1" applyFill="1" applyBorder="1" applyAlignment="1">
      <alignment horizontal="left"/>
    </xf>
    <xf numFmtId="0" fontId="8" fillId="2" borderId="59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49" fontId="5" fillId="2" borderId="45" xfId="0" applyNumberFormat="1" applyFont="1" applyFill="1" applyBorder="1" applyAlignment="1">
      <alignment horizontal="left"/>
    </xf>
    <xf numFmtId="1" fontId="8" fillId="2" borderId="48" xfId="0" applyNumberFormat="1" applyFont="1" applyFill="1" applyBorder="1" applyAlignment="1">
      <alignment horizontal="center" vertical="center"/>
    </xf>
    <xf numFmtId="1" fontId="8" fillId="2" borderId="15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/>
    </xf>
    <xf numFmtId="0" fontId="11" fillId="2" borderId="64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1" fontId="8" fillId="2" borderId="27" xfId="0" applyNumberFormat="1" applyFont="1" applyFill="1" applyBorder="1" applyAlignment="1" applyProtection="1">
      <alignment horizontal="center" vertical="center"/>
      <protection hidden="1"/>
    </xf>
    <xf numFmtId="49" fontId="8" fillId="2" borderId="20" xfId="0" applyNumberFormat="1" applyFont="1" applyFill="1" applyBorder="1" applyAlignment="1">
      <alignment vertical="top" wrapText="1"/>
    </xf>
    <xf numFmtId="0" fontId="7" fillId="2" borderId="65" xfId="0" applyFont="1" applyFill="1" applyBorder="1" applyAlignment="1"/>
    <xf numFmtId="0" fontId="10" fillId="2" borderId="32" xfId="0" applyFont="1" applyFill="1" applyBorder="1" applyAlignment="1">
      <alignment horizontal="center" wrapText="1"/>
    </xf>
    <xf numFmtId="1" fontId="9" fillId="2" borderId="59" xfId="0" applyNumberFormat="1" applyFont="1" applyFill="1" applyBorder="1" applyAlignment="1">
      <alignment horizontal="center" vertical="center"/>
    </xf>
    <xf numFmtId="1" fontId="8" fillId="2" borderId="31" xfId="0" applyNumberFormat="1" applyFont="1" applyFill="1" applyBorder="1" applyAlignment="1" applyProtection="1">
      <alignment horizontal="center" vertical="center"/>
      <protection hidden="1"/>
    </xf>
    <xf numFmtId="0" fontId="14" fillId="2" borderId="36" xfId="0" applyFont="1" applyFill="1" applyBorder="1" applyAlignment="1">
      <alignment horizontal="justify" vertical="center" wrapText="1"/>
    </xf>
    <xf numFmtId="0" fontId="14" fillId="2" borderId="15" xfId="0" applyFont="1" applyFill="1" applyBorder="1" applyAlignment="1">
      <alignment horizontal="justify" vertical="center" wrapText="1"/>
    </xf>
    <xf numFmtId="49" fontId="8" fillId="2" borderId="31" xfId="0" applyNumberFormat="1" applyFont="1" applyFill="1" applyBorder="1" applyAlignment="1">
      <alignment vertical="top" wrapText="1"/>
    </xf>
    <xf numFmtId="49" fontId="8" fillId="2" borderId="38" xfId="0" applyNumberFormat="1" applyFont="1" applyFill="1" applyBorder="1" applyAlignment="1">
      <alignment vertical="top" wrapText="1"/>
    </xf>
    <xf numFmtId="49" fontId="8" fillId="2" borderId="2" xfId="0" applyNumberFormat="1" applyFont="1" applyFill="1" applyBorder="1" applyAlignment="1">
      <alignment vertical="top" wrapText="1"/>
    </xf>
    <xf numFmtId="1" fontId="8" fillId="2" borderId="15" xfId="0" applyNumberFormat="1" applyFont="1" applyFill="1" applyBorder="1" applyAlignment="1" applyProtection="1">
      <alignment horizontal="center" vertical="center"/>
      <protection hidden="1"/>
    </xf>
    <xf numFmtId="0" fontId="11" fillId="2" borderId="35" xfId="0" applyFont="1" applyFill="1" applyBorder="1" applyAlignment="1">
      <alignment horizontal="justify" vertical="top" wrapText="1"/>
    </xf>
    <xf numFmtId="0" fontId="10" fillId="2" borderId="48" xfId="0" applyFont="1" applyFill="1" applyBorder="1" applyAlignment="1">
      <alignment horizontal="center" wrapText="1"/>
    </xf>
    <xf numFmtId="0" fontId="10" fillId="2" borderId="50" xfId="0" applyFont="1" applyFill="1" applyBorder="1" applyAlignment="1">
      <alignment horizontal="center" wrapText="1"/>
    </xf>
    <xf numFmtId="0" fontId="10" fillId="2" borderId="69" xfId="0" applyFont="1" applyFill="1" applyBorder="1" applyAlignment="1">
      <alignment horizontal="center" wrapText="1"/>
    </xf>
    <xf numFmtId="1" fontId="9" fillId="2" borderId="66" xfId="0" applyNumberFormat="1" applyFont="1" applyFill="1" applyBorder="1" applyAlignment="1">
      <alignment horizontal="center" vertical="center"/>
    </xf>
    <xf numFmtId="1" fontId="9" fillId="2" borderId="36" xfId="0" applyNumberFormat="1" applyFont="1" applyFill="1" applyBorder="1" applyAlignment="1" applyProtection="1">
      <alignment horizontal="center" vertical="center"/>
      <protection hidden="1"/>
    </xf>
    <xf numFmtId="49" fontId="8" fillId="2" borderId="20" xfId="0" applyNumberFormat="1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vertical="top" wrapText="1"/>
    </xf>
    <xf numFmtId="49" fontId="12" fillId="2" borderId="60" xfId="0" applyNumberFormat="1" applyFont="1" applyFill="1" applyBorder="1" applyAlignment="1">
      <alignment vertical="top" wrapText="1"/>
    </xf>
    <xf numFmtId="1" fontId="9" fillId="2" borderId="1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top" wrapText="1"/>
    </xf>
    <xf numFmtId="0" fontId="8" fillId="2" borderId="38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right" vertical="center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 vertical="center" wrapText="1"/>
    </xf>
    <xf numFmtId="49" fontId="5" fillId="2" borderId="35" xfId="0" applyNumberFormat="1" applyFont="1" applyFill="1" applyBorder="1" applyAlignment="1">
      <alignment horizontal="left" vertical="top" wrapText="1"/>
    </xf>
    <xf numFmtId="49" fontId="5" fillId="2" borderId="61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49" fontId="5" fillId="2" borderId="43" xfId="0" applyNumberFormat="1" applyFont="1" applyFill="1" applyBorder="1" applyAlignment="1">
      <alignment vertical="top" wrapText="1"/>
    </xf>
    <xf numFmtId="49" fontId="5" fillId="2" borderId="46" xfId="0" applyNumberFormat="1" applyFont="1" applyFill="1" applyBorder="1" applyAlignment="1">
      <alignment vertical="top" wrapText="1"/>
    </xf>
    <xf numFmtId="1" fontId="2" fillId="2" borderId="3" xfId="0" applyNumberFormat="1" applyFont="1" applyFill="1" applyBorder="1" applyAlignment="1">
      <alignment horizontal="center" vertical="center" textRotation="90" wrapText="1"/>
    </xf>
    <xf numFmtId="49" fontId="12" fillId="2" borderId="39" xfId="0" applyNumberFormat="1" applyFont="1" applyFill="1" applyBorder="1" applyAlignment="1">
      <alignment vertical="top" wrapText="1"/>
    </xf>
    <xf numFmtId="49" fontId="12" fillId="2" borderId="47" xfId="0" applyNumberFormat="1" applyFont="1" applyFill="1" applyBorder="1" applyAlignment="1">
      <alignment vertical="top" wrapText="1"/>
    </xf>
    <xf numFmtId="49" fontId="5" fillId="2" borderId="9" xfId="0" applyNumberFormat="1" applyFont="1" applyFill="1" applyBorder="1" applyAlignment="1">
      <alignment horizontal="center" vertical="top" wrapText="1"/>
    </xf>
    <xf numFmtId="49" fontId="5" fillId="2" borderId="38" xfId="0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2" borderId="62" xfId="0" applyFont="1" applyFill="1" applyBorder="1" applyAlignment="1">
      <alignment horizontal="center"/>
    </xf>
    <xf numFmtId="49" fontId="8" fillId="2" borderId="53" xfId="0" applyNumberFormat="1" applyFont="1" applyFill="1" applyBorder="1" applyAlignment="1">
      <alignment horizontal="center"/>
    </xf>
    <xf numFmtId="49" fontId="8" fillId="2" borderId="52" xfId="0" applyNumberFormat="1" applyFont="1" applyFill="1" applyBorder="1" applyAlignment="1">
      <alignment horizontal="center"/>
    </xf>
    <xf numFmtId="49" fontId="8" fillId="2" borderId="67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49" fontId="8" fillId="2" borderId="43" xfId="0" applyNumberFormat="1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/>
    </xf>
    <xf numFmtId="49" fontId="8" fillId="2" borderId="42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 applyProtection="1">
      <alignment horizontal="center" vertical="center" textRotation="90"/>
      <protection hidden="1"/>
    </xf>
    <xf numFmtId="0" fontId="8" fillId="2" borderId="31" xfId="0" applyNumberFormat="1" applyFont="1" applyFill="1" applyBorder="1" applyAlignment="1" applyProtection="1">
      <alignment horizontal="center" vertical="center" textRotation="90"/>
      <protection hidden="1"/>
    </xf>
    <xf numFmtId="49" fontId="5" fillId="2" borderId="44" xfId="0" applyNumberFormat="1" applyFont="1" applyFill="1" applyBorder="1" applyAlignment="1">
      <alignment vertical="top" wrapText="1"/>
    </xf>
    <xf numFmtId="0" fontId="2" fillId="2" borderId="51" xfId="0" applyFont="1" applyFill="1" applyBorder="1" applyAlignment="1">
      <alignment horizontal="center" vertical="center" textRotation="90" wrapText="1"/>
    </xf>
    <xf numFmtId="49" fontId="5" fillId="2" borderId="42" xfId="0" applyNumberFormat="1" applyFont="1" applyFill="1" applyBorder="1" applyAlignment="1">
      <alignment vertical="top" wrapText="1"/>
    </xf>
    <xf numFmtId="49" fontId="5" fillId="2" borderId="37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"/>
  <sheetViews>
    <sheetView tabSelected="1" view="pageBreakPreview" zoomScale="160" zoomScaleSheetLayoutView="160" workbookViewId="0">
      <selection activeCell="C70" sqref="C70:N70"/>
    </sheetView>
  </sheetViews>
  <sheetFormatPr defaultColWidth="11.625" defaultRowHeight="15.75"/>
  <cols>
    <col min="1" max="1" width="12.75" style="4" customWidth="1"/>
    <col min="2" max="2" width="18.25" style="4" customWidth="1"/>
    <col min="3" max="6" width="4.25" style="4" bestFit="1" customWidth="1"/>
    <col min="7" max="10" width="4.25" style="5" bestFit="1" customWidth="1"/>
    <col min="11" max="11" width="4.25" style="1" bestFit="1" customWidth="1"/>
    <col min="12" max="13" width="5.25" style="1" bestFit="1" customWidth="1"/>
    <col min="14" max="14" width="4.5" style="1" bestFit="1" customWidth="1"/>
    <col min="15" max="15" width="6.125" style="1" customWidth="1"/>
    <col min="16" max="16" width="37.25" style="1" customWidth="1"/>
    <col min="17" max="19" width="8.5" style="1" customWidth="1"/>
    <col min="20" max="16384" width="11.625" style="1"/>
  </cols>
  <sheetData>
    <row r="1" spans="1:15">
      <c r="A1" s="173" t="s">
        <v>18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81"/>
      <c r="M1" s="81"/>
      <c r="N1" s="81"/>
      <c r="O1" s="158" t="s">
        <v>42</v>
      </c>
    </row>
    <row r="2" spans="1:15">
      <c r="A2" s="173" t="s">
        <v>45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81"/>
      <c r="M2" s="81"/>
      <c r="N2" s="81"/>
      <c r="O2" s="158" t="s">
        <v>43</v>
      </c>
    </row>
    <row r="3" spans="1:15">
      <c r="A3" s="173" t="s">
        <v>19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81"/>
      <c r="M3" s="81"/>
      <c r="N3" s="81"/>
      <c r="O3" s="158" t="s">
        <v>61</v>
      </c>
    </row>
    <row r="4" spans="1:15">
      <c r="A4" s="173" t="s">
        <v>20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81"/>
      <c r="M4" s="81"/>
      <c r="N4" s="81"/>
      <c r="O4" s="158" t="s">
        <v>63</v>
      </c>
    </row>
    <row r="5" spans="1:15" ht="16.5" thickBot="1">
      <c r="A5" s="174" t="s">
        <v>62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82"/>
      <c r="M5" s="83"/>
      <c r="N5" s="83"/>
      <c r="O5" s="13"/>
    </row>
    <row r="6" spans="1:15" ht="21.75" customHeight="1" thickBot="1">
      <c r="A6" s="180" t="s">
        <v>21</v>
      </c>
      <c r="B6" s="182" t="s">
        <v>22</v>
      </c>
      <c r="C6" s="175" t="s">
        <v>23</v>
      </c>
      <c r="D6" s="176"/>
      <c r="E6" s="176"/>
      <c r="F6" s="176"/>
      <c r="G6" s="176"/>
      <c r="H6" s="176"/>
      <c r="I6" s="176"/>
      <c r="J6" s="176"/>
      <c r="K6" s="176"/>
      <c r="L6" s="176"/>
      <c r="M6" s="177"/>
      <c r="N6" s="184" t="s">
        <v>0</v>
      </c>
      <c r="O6" s="178"/>
    </row>
    <row r="7" spans="1:15" ht="21.75" customHeight="1" thickBot="1">
      <c r="A7" s="181"/>
      <c r="B7" s="183"/>
      <c r="C7" s="16" t="s">
        <v>47</v>
      </c>
      <c r="D7" s="17" t="s">
        <v>48</v>
      </c>
      <c r="E7" s="17" t="s">
        <v>49</v>
      </c>
      <c r="F7" s="18" t="s">
        <v>50</v>
      </c>
      <c r="G7" s="19" t="s">
        <v>51</v>
      </c>
      <c r="H7" s="17" t="s">
        <v>52</v>
      </c>
      <c r="I7" s="17" t="s">
        <v>53</v>
      </c>
      <c r="J7" s="17" t="s">
        <v>54</v>
      </c>
      <c r="K7" s="18" t="s">
        <v>55</v>
      </c>
      <c r="L7" s="19" t="s">
        <v>56</v>
      </c>
      <c r="M7" s="59" t="s">
        <v>57</v>
      </c>
      <c r="N7" s="185"/>
      <c r="O7" s="179"/>
    </row>
    <row r="8" spans="1:15" ht="16.5" customHeight="1" thickBot="1">
      <c r="A8" s="165" t="s">
        <v>24</v>
      </c>
      <c r="B8" s="56" t="s">
        <v>1</v>
      </c>
      <c r="C8" s="20">
        <v>5</v>
      </c>
      <c r="D8" s="21">
        <v>5</v>
      </c>
      <c r="E8" s="21">
        <v>5</v>
      </c>
      <c r="F8" s="22">
        <v>5</v>
      </c>
      <c r="G8" s="23">
        <v>5</v>
      </c>
      <c r="H8" s="21">
        <v>6</v>
      </c>
      <c r="I8" s="21">
        <v>4</v>
      </c>
      <c r="J8" s="21">
        <v>3</v>
      </c>
      <c r="K8" s="22">
        <v>2</v>
      </c>
      <c r="L8" s="23">
        <v>1</v>
      </c>
      <c r="M8" s="53">
        <v>1</v>
      </c>
      <c r="N8" s="62">
        <f>SUM(C8:M8)</f>
        <v>42</v>
      </c>
      <c r="O8" s="187" t="s">
        <v>40</v>
      </c>
    </row>
    <row r="9" spans="1:15" ht="16.5" thickBot="1">
      <c r="A9" s="186"/>
      <c r="B9" s="84" t="s">
        <v>2</v>
      </c>
      <c r="C9" s="24">
        <v>4</v>
      </c>
      <c r="D9" s="25">
        <v>4</v>
      </c>
      <c r="E9" s="25">
        <v>4</v>
      </c>
      <c r="F9" s="26">
        <v>4</v>
      </c>
      <c r="G9" s="27"/>
      <c r="H9" s="25"/>
      <c r="I9" s="25"/>
      <c r="J9" s="25"/>
      <c r="K9" s="26"/>
      <c r="L9" s="27"/>
      <c r="M9" s="51"/>
      <c r="N9" s="62">
        <f t="shared" ref="N9:N36" si="0">SUM(C9:M9)</f>
        <v>16</v>
      </c>
      <c r="O9" s="187"/>
    </row>
    <row r="10" spans="1:15" ht="16.5" thickBot="1">
      <c r="A10" s="186"/>
      <c r="B10" s="84" t="s">
        <v>12</v>
      </c>
      <c r="C10" s="24"/>
      <c r="D10" s="25"/>
      <c r="E10" s="25"/>
      <c r="F10" s="26"/>
      <c r="G10" s="190">
        <v>3</v>
      </c>
      <c r="H10" s="190">
        <v>3</v>
      </c>
      <c r="I10" s="190">
        <v>2</v>
      </c>
      <c r="J10" s="190">
        <v>2</v>
      </c>
      <c r="K10" s="190">
        <v>3</v>
      </c>
      <c r="L10" s="27">
        <v>3</v>
      </c>
      <c r="M10" s="51">
        <v>3</v>
      </c>
      <c r="N10" s="62">
        <f t="shared" si="0"/>
        <v>19</v>
      </c>
      <c r="O10" s="187"/>
    </row>
    <row r="11" spans="1:15" ht="16.5" thickBot="1">
      <c r="A11" s="186"/>
      <c r="B11" s="84" t="s">
        <v>13</v>
      </c>
      <c r="C11" s="24"/>
      <c r="D11" s="25"/>
      <c r="E11" s="25"/>
      <c r="F11" s="26">
        <v>1</v>
      </c>
      <c r="G11" s="27">
        <v>2</v>
      </c>
      <c r="H11" s="25">
        <v>2</v>
      </c>
      <c r="I11" s="25">
        <v>2</v>
      </c>
      <c r="J11" s="25">
        <v>2</v>
      </c>
      <c r="K11" s="26">
        <v>2</v>
      </c>
      <c r="L11" s="27">
        <v>2</v>
      </c>
      <c r="M11" s="51">
        <v>2</v>
      </c>
      <c r="N11" s="62">
        <f t="shared" si="0"/>
        <v>15</v>
      </c>
      <c r="O11" s="187"/>
    </row>
    <row r="12" spans="1:15" ht="16.5" thickBot="1">
      <c r="A12" s="186"/>
      <c r="B12" s="84" t="s">
        <v>25</v>
      </c>
      <c r="C12" s="24"/>
      <c r="D12" s="25"/>
      <c r="E12" s="25"/>
      <c r="F12" s="26"/>
      <c r="G12" s="27"/>
      <c r="H12" s="25">
        <v>1</v>
      </c>
      <c r="I12" s="25">
        <v>1</v>
      </c>
      <c r="J12" s="25">
        <v>1</v>
      </c>
      <c r="K12" s="26">
        <v>1</v>
      </c>
      <c r="L12" s="27"/>
      <c r="M12" s="51"/>
      <c r="N12" s="62">
        <f t="shared" si="0"/>
        <v>4</v>
      </c>
      <c r="O12" s="187"/>
    </row>
    <row r="13" spans="1:15" ht="16.5" thickBot="1">
      <c r="A13" s="186"/>
      <c r="B13" s="84" t="s">
        <v>46</v>
      </c>
      <c r="C13" s="28"/>
      <c r="D13" s="29"/>
      <c r="E13" s="29"/>
      <c r="F13" s="30"/>
      <c r="G13" s="31"/>
      <c r="H13" s="29"/>
      <c r="I13" s="29"/>
      <c r="J13" s="29"/>
      <c r="K13" s="30"/>
      <c r="L13" s="31">
        <v>2</v>
      </c>
      <c r="M13" s="60">
        <v>2</v>
      </c>
      <c r="N13" s="62">
        <f t="shared" si="0"/>
        <v>4</v>
      </c>
      <c r="O13" s="187"/>
    </row>
    <row r="14" spans="1:15" ht="16.5" thickBot="1">
      <c r="A14" s="166"/>
      <c r="B14" s="85" t="s">
        <v>26</v>
      </c>
      <c r="C14" s="32"/>
      <c r="D14" s="33">
        <v>2</v>
      </c>
      <c r="E14" s="33">
        <v>2</v>
      </c>
      <c r="F14" s="34">
        <v>2</v>
      </c>
      <c r="G14" s="35">
        <v>3</v>
      </c>
      <c r="H14" s="33">
        <v>3</v>
      </c>
      <c r="I14" s="33">
        <v>3</v>
      </c>
      <c r="J14" s="33">
        <v>3</v>
      </c>
      <c r="K14" s="34">
        <v>3</v>
      </c>
      <c r="L14" s="35">
        <v>3</v>
      </c>
      <c r="M14" s="61">
        <v>3</v>
      </c>
      <c r="N14" s="62">
        <f t="shared" si="0"/>
        <v>27</v>
      </c>
      <c r="O14" s="187"/>
    </row>
    <row r="15" spans="1:15" ht="16.5" customHeight="1" thickBot="1">
      <c r="A15" s="165" t="s">
        <v>27</v>
      </c>
      <c r="B15" s="86" t="s">
        <v>10</v>
      </c>
      <c r="C15" s="36">
        <v>4</v>
      </c>
      <c r="D15" s="37">
        <v>4</v>
      </c>
      <c r="E15" s="37">
        <v>4</v>
      </c>
      <c r="F15" s="38">
        <v>4</v>
      </c>
      <c r="G15" s="36">
        <v>5</v>
      </c>
      <c r="H15" s="37">
        <v>5</v>
      </c>
      <c r="I15" s="37">
        <v>5</v>
      </c>
      <c r="J15" s="37">
        <v>5</v>
      </c>
      <c r="K15" s="38">
        <v>5</v>
      </c>
      <c r="L15" s="36">
        <v>4</v>
      </c>
      <c r="M15" s="43">
        <v>4</v>
      </c>
      <c r="N15" s="62">
        <f t="shared" si="0"/>
        <v>49</v>
      </c>
      <c r="O15" s="187"/>
    </row>
    <row r="16" spans="1:15" ht="16.5" thickBot="1">
      <c r="A16" s="186"/>
      <c r="B16" s="87" t="s">
        <v>15</v>
      </c>
      <c r="C16" s="24"/>
      <c r="D16" s="25"/>
      <c r="E16" s="25"/>
      <c r="F16" s="26"/>
      <c r="G16" s="24"/>
      <c r="H16" s="25"/>
      <c r="I16" s="25">
        <v>2</v>
      </c>
      <c r="J16" s="25">
        <v>2</v>
      </c>
      <c r="K16" s="26">
        <v>2</v>
      </c>
      <c r="L16" s="24">
        <v>1</v>
      </c>
      <c r="M16" s="51">
        <v>1</v>
      </c>
      <c r="N16" s="62">
        <f t="shared" si="0"/>
        <v>8</v>
      </c>
      <c r="O16" s="187"/>
    </row>
    <row r="17" spans="1:15" ht="16.5" thickBot="1">
      <c r="A17" s="186"/>
      <c r="B17" s="87" t="s">
        <v>3</v>
      </c>
      <c r="C17" s="24">
        <v>2</v>
      </c>
      <c r="D17" s="25">
        <v>2</v>
      </c>
      <c r="E17" s="25">
        <v>2</v>
      </c>
      <c r="F17" s="26">
        <v>1</v>
      </c>
      <c r="G17" s="24"/>
      <c r="H17" s="25"/>
      <c r="I17" s="25"/>
      <c r="J17" s="25"/>
      <c r="K17" s="26"/>
      <c r="L17" s="24"/>
      <c r="M17" s="51"/>
      <c r="N17" s="62">
        <f t="shared" si="0"/>
        <v>7</v>
      </c>
      <c r="O17" s="187"/>
    </row>
    <row r="18" spans="1:15" ht="16.5" thickBot="1">
      <c r="A18" s="186"/>
      <c r="B18" s="87" t="s">
        <v>14</v>
      </c>
      <c r="C18" s="24"/>
      <c r="D18" s="25"/>
      <c r="E18" s="25"/>
      <c r="F18" s="26"/>
      <c r="G18" s="24">
        <v>1</v>
      </c>
      <c r="H18" s="25">
        <v>1</v>
      </c>
      <c r="I18" s="25">
        <v>2</v>
      </c>
      <c r="J18" s="25">
        <v>2</v>
      </c>
      <c r="K18" s="26">
        <v>2</v>
      </c>
      <c r="L18" s="24"/>
      <c r="M18" s="51"/>
      <c r="N18" s="62">
        <f t="shared" si="0"/>
        <v>8</v>
      </c>
      <c r="O18" s="187"/>
    </row>
    <row r="19" spans="1:15" ht="16.5" thickBot="1">
      <c r="A19" s="186"/>
      <c r="B19" s="87" t="s">
        <v>17</v>
      </c>
      <c r="C19" s="24"/>
      <c r="D19" s="25"/>
      <c r="E19" s="25"/>
      <c r="F19" s="26"/>
      <c r="G19" s="24">
        <v>1</v>
      </c>
      <c r="H19" s="25">
        <v>1</v>
      </c>
      <c r="I19" s="25">
        <v>1</v>
      </c>
      <c r="J19" s="25">
        <v>2</v>
      </c>
      <c r="K19" s="26">
        <v>2</v>
      </c>
      <c r="L19" s="24">
        <v>1</v>
      </c>
      <c r="M19" s="51">
        <v>1</v>
      </c>
      <c r="N19" s="62">
        <f t="shared" si="0"/>
        <v>9</v>
      </c>
      <c r="O19" s="187"/>
    </row>
    <row r="20" spans="1:15" ht="16.5" thickBot="1">
      <c r="A20" s="186"/>
      <c r="B20" s="87" t="s">
        <v>16</v>
      </c>
      <c r="C20" s="24"/>
      <c r="D20" s="25"/>
      <c r="E20" s="25"/>
      <c r="F20" s="26"/>
      <c r="G20" s="24"/>
      <c r="H20" s="25"/>
      <c r="I20" s="25"/>
      <c r="J20" s="25">
        <v>2</v>
      </c>
      <c r="K20" s="26">
        <v>2</v>
      </c>
      <c r="L20" s="24">
        <v>1</v>
      </c>
      <c r="M20" s="51">
        <v>1</v>
      </c>
      <c r="N20" s="62">
        <f t="shared" si="0"/>
        <v>6</v>
      </c>
      <c r="O20" s="187"/>
    </row>
    <row r="21" spans="1:15" ht="16.5" thickBot="1">
      <c r="A21" s="188"/>
      <c r="B21" s="88" t="s">
        <v>28</v>
      </c>
      <c r="C21" s="39"/>
      <c r="D21" s="40"/>
      <c r="E21" s="40"/>
      <c r="F21" s="41"/>
      <c r="G21" s="39"/>
      <c r="H21" s="40"/>
      <c r="I21" s="40">
        <v>1</v>
      </c>
      <c r="J21" s="40">
        <v>1</v>
      </c>
      <c r="K21" s="41">
        <v>2</v>
      </c>
      <c r="L21" s="39"/>
      <c r="M21" s="50"/>
      <c r="N21" s="62">
        <f t="shared" si="0"/>
        <v>4</v>
      </c>
      <c r="O21" s="187"/>
    </row>
    <row r="22" spans="1:15" ht="16.5" thickBot="1">
      <c r="A22" s="165" t="s">
        <v>29</v>
      </c>
      <c r="B22" s="86" t="s">
        <v>30</v>
      </c>
      <c r="C22" s="36">
        <v>1</v>
      </c>
      <c r="D22" s="37">
        <v>1</v>
      </c>
      <c r="E22" s="37">
        <v>1</v>
      </c>
      <c r="F22" s="38">
        <v>1</v>
      </c>
      <c r="G22" s="36">
        <v>1</v>
      </c>
      <c r="H22" s="37">
        <v>1</v>
      </c>
      <c r="I22" s="37">
        <v>1</v>
      </c>
      <c r="J22" s="37"/>
      <c r="K22" s="38"/>
      <c r="L22" s="36"/>
      <c r="M22" s="43"/>
      <c r="N22" s="62">
        <f t="shared" si="0"/>
        <v>7</v>
      </c>
      <c r="O22" s="187"/>
    </row>
    <row r="23" spans="1:15" ht="16.5" thickBot="1">
      <c r="A23" s="189"/>
      <c r="B23" s="84" t="s">
        <v>11</v>
      </c>
      <c r="C23" s="20"/>
      <c r="D23" s="21"/>
      <c r="E23" s="21"/>
      <c r="F23" s="22">
        <v>1</v>
      </c>
      <c r="G23" s="20"/>
      <c r="H23" s="21"/>
      <c r="I23" s="21"/>
      <c r="J23" s="21"/>
      <c r="K23" s="22"/>
      <c r="L23" s="20"/>
      <c r="M23" s="53"/>
      <c r="N23" s="62">
        <f t="shared" si="0"/>
        <v>1</v>
      </c>
      <c r="O23" s="187"/>
    </row>
    <row r="24" spans="1:15" s="3" customFormat="1" ht="16.5" thickBot="1">
      <c r="A24" s="186"/>
      <c r="B24" s="87" t="s">
        <v>31</v>
      </c>
      <c r="C24" s="24">
        <v>1</v>
      </c>
      <c r="D24" s="25">
        <v>1</v>
      </c>
      <c r="E24" s="25">
        <v>1</v>
      </c>
      <c r="F24" s="26">
        <v>1</v>
      </c>
      <c r="G24" s="24">
        <v>1</v>
      </c>
      <c r="H24" s="25">
        <v>1</v>
      </c>
      <c r="I24" s="25">
        <v>1</v>
      </c>
      <c r="J24" s="25"/>
      <c r="K24" s="26"/>
      <c r="L24" s="24"/>
      <c r="M24" s="51"/>
      <c r="N24" s="62">
        <f t="shared" si="0"/>
        <v>7</v>
      </c>
      <c r="O24" s="187"/>
    </row>
    <row r="25" spans="1:15" s="3" customFormat="1" ht="16.5" thickBot="1">
      <c r="A25" s="186"/>
      <c r="B25" s="87" t="s">
        <v>32</v>
      </c>
      <c r="C25" s="24"/>
      <c r="D25" s="25"/>
      <c r="E25" s="25"/>
      <c r="F25" s="26"/>
      <c r="G25" s="24"/>
      <c r="H25" s="25"/>
      <c r="I25" s="25"/>
      <c r="J25" s="25">
        <v>1</v>
      </c>
      <c r="K25" s="26">
        <v>1</v>
      </c>
      <c r="L25" s="24"/>
      <c r="M25" s="51"/>
      <c r="N25" s="62">
        <f t="shared" si="0"/>
        <v>2</v>
      </c>
      <c r="O25" s="187"/>
    </row>
    <row r="26" spans="1:15" s="3" customFormat="1" ht="16.5" customHeight="1" thickBot="1">
      <c r="A26" s="165" t="s">
        <v>4</v>
      </c>
      <c r="B26" s="86" t="s">
        <v>4</v>
      </c>
      <c r="C26" s="36">
        <v>3</v>
      </c>
      <c r="D26" s="37">
        <v>3</v>
      </c>
      <c r="E26" s="37">
        <v>3</v>
      </c>
      <c r="F26" s="38">
        <v>3</v>
      </c>
      <c r="G26" s="36">
        <v>3</v>
      </c>
      <c r="H26" s="37">
        <v>3</v>
      </c>
      <c r="I26" s="37">
        <v>3</v>
      </c>
      <c r="J26" s="37">
        <v>3</v>
      </c>
      <c r="K26" s="38">
        <v>3</v>
      </c>
      <c r="L26" s="36">
        <v>3</v>
      </c>
      <c r="M26" s="43">
        <v>3</v>
      </c>
      <c r="N26" s="62">
        <f t="shared" si="0"/>
        <v>33</v>
      </c>
      <c r="O26" s="187"/>
    </row>
    <row r="27" spans="1:15" ht="16.5" thickBot="1">
      <c r="A27" s="166"/>
      <c r="B27" s="89" t="s">
        <v>34</v>
      </c>
      <c r="C27" s="32"/>
      <c r="D27" s="33"/>
      <c r="E27" s="33"/>
      <c r="F27" s="34"/>
      <c r="G27" s="32"/>
      <c r="H27" s="33"/>
      <c r="I27" s="33"/>
      <c r="J27" s="33">
        <v>1</v>
      </c>
      <c r="K27" s="34"/>
      <c r="L27" s="32">
        <v>1</v>
      </c>
      <c r="M27" s="61"/>
      <c r="N27" s="62">
        <f t="shared" si="0"/>
        <v>2</v>
      </c>
      <c r="O27" s="187"/>
    </row>
    <row r="28" spans="1:15" ht="16.5" customHeight="1" thickBot="1">
      <c r="A28" s="90" t="s">
        <v>35</v>
      </c>
      <c r="B28" s="86" t="s">
        <v>36</v>
      </c>
      <c r="C28" s="36">
        <v>1</v>
      </c>
      <c r="D28" s="37">
        <v>1</v>
      </c>
      <c r="E28" s="37">
        <v>1</v>
      </c>
      <c r="F28" s="38">
        <v>1</v>
      </c>
      <c r="G28" s="36">
        <v>2</v>
      </c>
      <c r="H28" s="37">
        <v>2</v>
      </c>
      <c r="I28" s="37">
        <v>2</v>
      </c>
      <c r="J28" s="37">
        <v>1</v>
      </c>
      <c r="K28" s="38"/>
      <c r="L28" s="36"/>
      <c r="M28" s="43"/>
      <c r="N28" s="62">
        <f t="shared" si="0"/>
        <v>11</v>
      </c>
      <c r="O28" s="187"/>
    </row>
    <row r="29" spans="1:15" ht="16.5" thickBot="1">
      <c r="A29" s="171"/>
      <c r="B29" s="91" t="s">
        <v>14</v>
      </c>
      <c r="C29" s="28"/>
      <c r="D29" s="29"/>
      <c r="E29" s="29"/>
      <c r="F29" s="30"/>
      <c r="G29" s="28"/>
      <c r="H29" s="29"/>
      <c r="I29" s="29"/>
      <c r="J29" s="29"/>
      <c r="K29" s="30"/>
      <c r="L29" s="28">
        <v>1</v>
      </c>
      <c r="M29" s="60">
        <v>1</v>
      </c>
      <c r="N29" s="62">
        <f t="shared" si="0"/>
        <v>2</v>
      </c>
      <c r="O29" s="167"/>
    </row>
    <row r="30" spans="1:15" ht="16.5" thickBot="1">
      <c r="A30" s="171"/>
      <c r="B30" s="91" t="s">
        <v>15</v>
      </c>
      <c r="C30" s="28"/>
      <c r="D30" s="29"/>
      <c r="E30" s="29"/>
      <c r="F30" s="30"/>
      <c r="G30" s="28"/>
      <c r="H30" s="29"/>
      <c r="I30" s="29"/>
      <c r="J30" s="29"/>
      <c r="K30" s="30"/>
      <c r="L30" s="28">
        <v>2</v>
      </c>
      <c r="M30" s="60">
        <v>2</v>
      </c>
      <c r="N30" s="62">
        <f t="shared" si="0"/>
        <v>4</v>
      </c>
      <c r="O30" s="167"/>
    </row>
    <row r="31" spans="1:15" ht="15.75" customHeight="1" thickBot="1">
      <c r="A31" s="171"/>
      <c r="B31" s="91" t="s">
        <v>16</v>
      </c>
      <c r="C31" s="28"/>
      <c r="D31" s="29"/>
      <c r="E31" s="29"/>
      <c r="F31" s="30"/>
      <c r="G31" s="28"/>
      <c r="H31" s="29"/>
      <c r="I31" s="29"/>
      <c r="J31" s="29"/>
      <c r="K31" s="30"/>
      <c r="L31" s="28">
        <v>1</v>
      </c>
      <c r="M31" s="60">
        <v>1</v>
      </c>
      <c r="N31" s="62">
        <f t="shared" si="0"/>
        <v>2</v>
      </c>
      <c r="O31" s="167"/>
    </row>
    <row r="32" spans="1:15" ht="16.5" thickBot="1">
      <c r="A32" s="171"/>
      <c r="B32" s="91" t="s">
        <v>17</v>
      </c>
      <c r="C32" s="28"/>
      <c r="D32" s="29"/>
      <c r="E32" s="29"/>
      <c r="F32" s="30"/>
      <c r="G32" s="28"/>
      <c r="H32" s="29"/>
      <c r="I32" s="29"/>
      <c r="J32" s="29"/>
      <c r="K32" s="30"/>
      <c r="L32" s="28">
        <v>1</v>
      </c>
      <c r="M32" s="60">
        <v>1</v>
      </c>
      <c r="N32" s="62">
        <f t="shared" si="0"/>
        <v>2</v>
      </c>
      <c r="O32" s="167"/>
    </row>
    <row r="33" spans="1:21" ht="16.5" thickBot="1">
      <c r="A33" s="171"/>
      <c r="B33" s="91" t="s">
        <v>28</v>
      </c>
      <c r="C33" s="28"/>
      <c r="D33" s="29"/>
      <c r="E33" s="29"/>
      <c r="F33" s="30"/>
      <c r="G33" s="28"/>
      <c r="H33" s="29"/>
      <c r="I33" s="29"/>
      <c r="J33" s="29"/>
      <c r="K33" s="30"/>
      <c r="L33" s="28">
        <v>1</v>
      </c>
      <c r="M33" s="60">
        <v>1</v>
      </c>
      <c r="N33" s="62">
        <f t="shared" si="0"/>
        <v>2</v>
      </c>
      <c r="O33" s="167"/>
    </row>
    <row r="34" spans="1:21" ht="16.5" thickBot="1">
      <c r="A34" s="171"/>
      <c r="B34" s="91" t="s">
        <v>33</v>
      </c>
      <c r="C34" s="28"/>
      <c r="D34" s="29"/>
      <c r="E34" s="29"/>
      <c r="F34" s="30"/>
      <c r="G34" s="28"/>
      <c r="H34" s="29"/>
      <c r="I34" s="29"/>
      <c r="J34" s="29"/>
      <c r="K34" s="30"/>
      <c r="L34" s="28">
        <v>1</v>
      </c>
      <c r="M34" s="60">
        <v>1</v>
      </c>
      <c r="N34" s="62">
        <f t="shared" si="0"/>
        <v>2</v>
      </c>
      <c r="O34" s="167"/>
    </row>
    <row r="35" spans="1:21" ht="16.5" thickBot="1">
      <c r="A35" s="171"/>
      <c r="B35" s="87" t="s">
        <v>64</v>
      </c>
      <c r="C35" s="28"/>
      <c r="D35" s="29"/>
      <c r="E35" s="29"/>
      <c r="F35" s="30"/>
      <c r="G35" s="28"/>
      <c r="H35" s="29"/>
      <c r="I35" s="29"/>
      <c r="J35" s="29"/>
      <c r="K35" s="30"/>
      <c r="L35" s="28">
        <v>1</v>
      </c>
      <c r="M35" s="60">
        <v>1</v>
      </c>
      <c r="N35" s="62">
        <f t="shared" si="0"/>
        <v>2</v>
      </c>
      <c r="O35" s="167"/>
    </row>
    <row r="36" spans="1:21">
      <c r="A36" s="80"/>
      <c r="B36" s="92" t="s">
        <v>34</v>
      </c>
      <c r="C36" s="76"/>
      <c r="D36" s="77"/>
      <c r="E36" s="77"/>
      <c r="F36" s="78"/>
      <c r="G36" s="76"/>
      <c r="H36" s="77"/>
      <c r="I36" s="77"/>
      <c r="J36" s="77"/>
      <c r="K36" s="78"/>
      <c r="L36" s="76"/>
      <c r="M36" s="78">
        <v>1</v>
      </c>
      <c r="N36" s="62">
        <f t="shared" si="0"/>
        <v>1</v>
      </c>
      <c r="O36" s="79"/>
    </row>
    <row r="37" spans="1:21" ht="16.5" thickBot="1">
      <c r="A37" s="93"/>
      <c r="B37" s="94"/>
      <c r="C37" s="95">
        <f t="shared" ref="C37:L37" si="1">SUM(C8:C36)</f>
        <v>21</v>
      </c>
      <c r="D37" s="95">
        <f t="shared" si="1"/>
        <v>23</v>
      </c>
      <c r="E37" s="95">
        <f t="shared" si="1"/>
        <v>23</v>
      </c>
      <c r="F37" s="95">
        <f t="shared" si="1"/>
        <v>24</v>
      </c>
      <c r="G37" s="95">
        <f t="shared" si="1"/>
        <v>27</v>
      </c>
      <c r="H37" s="95">
        <f t="shared" si="1"/>
        <v>29</v>
      </c>
      <c r="I37" s="95">
        <f t="shared" si="1"/>
        <v>30</v>
      </c>
      <c r="J37" s="95">
        <f t="shared" si="1"/>
        <v>31</v>
      </c>
      <c r="K37" s="95">
        <f t="shared" si="1"/>
        <v>30</v>
      </c>
      <c r="L37" s="95">
        <f t="shared" si="1"/>
        <v>30</v>
      </c>
      <c r="M37" s="95">
        <f>SUM(M8:M36)</f>
        <v>30</v>
      </c>
      <c r="N37" s="95">
        <f>SUM(N8:N36)</f>
        <v>298</v>
      </c>
      <c r="O37" s="13"/>
    </row>
    <row r="38" spans="1:21" ht="16.5" customHeight="1" thickBot="1">
      <c r="A38" s="168" t="s">
        <v>37</v>
      </c>
      <c r="B38" s="169"/>
      <c r="C38" s="96">
        <v>20</v>
      </c>
      <c r="D38" s="97">
        <v>22</v>
      </c>
      <c r="E38" s="97">
        <v>22</v>
      </c>
      <c r="F38" s="98">
        <v>22</v>
      </c>
      <c r="G38" s="96">
        <v>27</v>
      </c>
      <c r="H38" s="97">
        <v>29</v>
      </c>
      <c r="I38" s="97">
        <v>30</v>
      </c>
      <c r="J38" s="97">
        <v>31</v>
      </c>
      <c r="K38" s="98">
        <v>30</v>
      </c>
      <c r="L38" s="99">
        <v>31</v>
      </c>
      <c r="M38" s="100">
        <v>31</v>
      </c>
      <c r="N38" s="64">
        <f>SUM(C38:M38)</f>
        <v>295</v>
      </c>
      <c r="O38" s="159"/>
    </row>
    <row r="39" spans="1:21" ht="27.75" thickBot="1">
      <c r="A39" s="101" t="s">
        <v>38</v>
      </c>
      <c r="B39" s="102" t="s">
        <v>38</v>
      </c>
      <c r="C39" s="103"/>
      <c r="D39" s="104"/>
      <c r="E39" s="97"/>
      <c r="F39" s="105"/>
      <c r="G39" s="96">
        <v>2</v>
      </c>
      <c r="H39" s="97">
        <v>2</v>
      </c>
      <c r="I39" s="97">
        <v>2</v>
      </c>
      <c r="J39" s="97">
        <v>2</v>
      </c>
      <c r="K39" s="98">
        <v>2</v>
      </c>
      <c r="L39" s="106">
        <v>1</v>
      </c>
      <c r="M39" s="105">
        <v>1</v>
      </c>
      <c r="N39" s="64">
        <f>SUM(C39:M39)</f>
        <v>12</v>
      </c>
      <c r="O39" s="13"/>
    </row>
    <row r="40" spans="1:21" ht="16.5" customHeight="1" thickBot="1">
      <c r="A40" s="170"/>
      <c r="B40" s="56" t="s">
        <v>39</v>
      </c>
      <c r="C40" s="25"/>
      <c r="D40" s="25"/>
      <c r="E40" s="37"/>
      <c r="F40" s="38"/>
      <c r="G40" s="42">
        <v>1</v>
      </c>
      <c r="H40" s="37">
        <v>1</v>
      </c>
      <c r="I40" s="37">
        <v>1</v>
      </c>
      <c r="J40" s="37">
        <v>1</v>
      </c>
      <c r="K40" s="43">
        <v>1</v>
      </c>
      <c r="L40" s="36"/>
      <c r="M40" s="43"/>
      <c r="N40" s="64">
        <f>SUM(C40:M40)</f>
        <v>5</v>
      </c>
      <c r="O40" s="159"/>
      <c r="P40" s="2"/>
      <c r="T40" s="2"/>
    </row>
    <row r="41" spans="1:21" ht="26.25" customHeight="1" thickBot="1">
      <c r="A41" s="171"/>
      <c r="B41" s="57" t="s">
        <v>58</v>
      </c>
      <c r="C41" s="40"/>
      <c r="D41" s="40"/>
      <c r="E41" s="44"/>
      <c r="F41" s="45"/>
      <c r="G41" s="46"/>
      <c r="H41" s="44"/>
      <c r="I41" s="44"/>
      <c r="J41" s="44"/>
      <c r="K41" s="47"/>
      <c r="L41" s="48">
        <v>1</v>
      </c>
      <c r="M41" s="47">
        <v>1</v>
      </c>
      <c r="N41" s="64">
        <f t="shared" ref="N41:N42" si="2">SUM(C41:M41)</f>
        <v>2</v>
      </c>
      <c r="O41" s="159"/>
      <c r="P41" s="11"/>
      <c r="Q41" s="11"/>
      <c r="R41" s="12"/>
      <c r="S41" s="12"/>
      <c r="T41" s="10"/>
      <c r="U41" s="10"/>
    </row>
    <row r="42" spans="1:21" ht="16.5" thickBot="1">
      <c r="A42" s="171"/>
      <c r="B42" s="107" t="s">
        <v>74</v>
      </c>
      <c r="C42" s="40"/>
      <c r="D42" s="40"/>
      <c r="E42" s="40"/>
      <c r="F42" s="41"/>
      <c r="G42" s="49">
        <v>1</v>
      </c>
      <c r="H42" s="40">
        <v>1</v>
      </c>
      <c r="I42" s="40">
        <v>1</v>
      </c>
      <c r="J42" s="40">
        <v>1</v>
      </c>
      <c r="K42" s="50">
        <v>1</v>
      </c>
      <c r="L42" s="39"/>
      <c r="M42" s="50"/>
      <c r="N42" s="64">
        <f t="shared" si="2"/>
        <v>5</v>
      </c>
      <c r="O42" s="159"/>
      <c r="Q42" s="6"/>
    </row>
    <row r="43" spans="1:21" ht="16.5" customHeight="1" thickBot="1">
      <c r="A43" s="161" t="s">
        <v>41</v>
      </c>
      <c r="B43" s="162"/>
      <c r="C43" s="108">
        <f t="shared" ref="C43:I43" si="3">SUM(C44:C56)</f>
        <v>0</v>
      </c>
      <c r="D43" s="108">
        <f t="shared" si="3"/>
        <v>1</v>
      </c>
      <c r="E43" s="108">
        <f t="shared" si="3"/>
        <v>1</v>
      </c>
      <c r="F43" s="108">
        <f t="shared" si="3"/>
        <v>1</v>
      </c>
      <c r="G43" s="108">
        <f t="shared" si="3"/>
        <v>3</v>
      </c>
      <c r="H43" s="108">
        <f t="shared" si="3"/>
        <v>3</v>
      </c>
      <c r="I43" s="108">
        <f t="shared" si="3"/>
        <v>2</v>
      </c>
      <c r="J43" s="108">
        <v>3</v>
      </c>
      <c r="K43" s="108">
        <v>4</v>
      </c>
      <c r="L43" s="108">
        <f>SUM(L44:L56)</f>
        <v>5</v>
      </c>
      <c r="M43" s="108">
        <f>SUM(M44:M56)</f>
        <v>5</v>
      </c>
      <c r="N43" s="64">
        <f>SUM(C43:M43)</f>
        <v>28</v>
      </c>
      <c r="O43" s="13"/>
      <c r="Q43" s="6"/>
    </row>
    <row r="44" spans="1:21" ht="14.25" customHeight="1" thickBot="1">
      <c r="A44" s="163"/>
      <c r="B44" s="109" t="s">
        <v>73</v>
      </c>
      <c r="C44" s="110"/>
      <c r="D44" s="111"/>
      <c r="E44" s="111"/>
      <c r="F44" s="112"/>
      <c r="G44" s="113"/>
      <c r="H44" s="111"/>
      <c r="I44" s="111"/>
      <c r="J44" s="111"/>
      <c r="K44" s="112"/>
      <c r="L44" s="113"/>
      <c r="M44" s="112"/>
      <c r="N44" s="114">
        <f>SUM(C44:M44)</f>
        <v>0</v>
      </c>
      <c r="O44" s="13"/>
      <c r="Q44" s="6"/>
    </row>
    <row r="45" spans="1:21" s="3" customFormat="1" ht="16.5" customHeight="1" thickBot="1">
      <c r="A45" s="163"/>
      <c r="B45" s="91" t="s">
        <v>14</v>
      </c>
      <c r="C45" s="31"/>
      <c r="D45" s="29"/>
      <c r="E45" s="29"/>
      <c r="F45" s="30"/>
      <c r="G45" s="28"/>
      <c r="H45" s="29">
        <v>1</v>
      </c>
      <c r="I45" s="29">
        <v>1</v>
      </c>
      <c r="J45" s="29"/>
      <c r="K45" s="30"/>
      <c r="L45" s="28">
        <v>1</v>
      </c>
      <c r="M45" s="30">
        <v>1</v>
      </c>
      <c r="N45" s="114">
        <f t="shared" ref="N45:N56" si="4">SUM(C45:M45)</f>
        <v>4</v>
      </c>
      <c r="O45" s="13"/>
      <c r="P45" s="14"/>
      <c r="Q45" s="9"/>
    </row>
    <row r="46" spans="1:21" s="3" customFormat="1" ht="16.5" thickBot="1">
      <c r="A46" s="163"/>
      <c r="B46" s="91" t="s">
        <v>28</v>
      </c>
      <c r="C46" s="31"/>
      <c r="D46" s="29">
        <v>1</v>
      </c>
      <c r="E46" s="29">
        <v>1</v>
      </c>
      <c r="F46" s="30">
        <v>1</v>
      </c>
      <c r="G46" s="28">
        <v>1</v>
      </c>
      <c r="H46" s="29">
        <v>1</v>
      </c>
      <c r="I46" s="29"/>
      <c r="J46" s="29"/>
      <c r="K46" s="30"/>
      <c r="L46" s="28"/>
      <c r="M46" s="30"/>
      <c r="N46" s="114">
        <f t="shared" si="4"/>
        <v>5</v>
      </c>
      <c r="O46" s="13"/>
      <c r="Q46" s="9"/>
    </row>
    <row r="47" spans="1:21" s="3" customFormat="1" ht="27" thickBot="1">
      <c r="A47" s="163"/>
      <c r="B47" s="115" t="s">
        <v>66</v>
      </c>
      <c r="C47" s="31"/>
      <c r="D47" s="29"/>
      <c r="E47" s="29"/>
      <c r="F47" s="30"/>
      <c r="G47" s="28"/>
      <c r="H47" s="29">
        <v>1</v>
      </c>
      <c r="I47" s="29"/>
      <c r="J47" s="29"/>
      <c r="K47" s="30"/>
      <c r="L47" s="28"/>
      <c r="M47" s="30"/>
      <c r="N47" s="114">
        <f t="shared" si="4"/>
        <v>1</v>
      </c>
      <c r="O47" s="13"/>
      <c r="Q47" s="9"/>
    </row>
    <row r="48" spans="1:21" s="3" customFormat="1" ht="16.5" thickBot="1">
      <c r="A48" s="163"/>
      <c r="B48" s="115" t="s">
        <v>34</v>
      </c>
      <c r="C48" s="31"/>
      <c r="D48" s="29"/>
      <c r="E48" s="29"/>
      <c r="F48" s="30"/>
      <c r="G48" s="28"/>
      <c r="H48" s="29"/>
      <c r="I48" s="29"/>
      <c r="J48" s="29"/>
      <c r="K48" s="30">
        <v>1</v>
      </c>
      <c r="L48" s="28"/>
      <c r="M48" s="30"/>
      <c r="N48" s="114">
        <f t="shared" si="4"/>
        <v>1</v>
      </c>
      <c r="O48" s="13"/>
      <c r="Q48" s="9"/>
    </row>
    <row r="49" spans="1:17" s="3" customFormat="1" ht="16.5" thickBot="1">
      <c r="A49" s="163"/>
      <c r="B49" s="91" t="s">
        <v>25</v>
      </c>
      <c r="C49" s="31"/>
      <c r="D49" s="29"/>
      <c r="E49" s="29"/>
      <c r="F49" s="30"/>
      <c r="G49" s="28">
        <v>1</v>
      </c>
      <c r="H49" s="29"/>
      <c r="I49" s="29"/>
      <c r="J49" s="29"/>
      <c r="K49" s="30"/>
      <c r="L49" s="28"/>
      <c r="M49" s="30"/>
      <c r="N49" s="114">
        <f t="shared" si="4"/>
        <v>1</v>
      </c>
      <c r="O49" s="13"/>
      <c r="Q49" s="9"/>
    </row>
    <row r="50" spans="1:17" s="3" customFormat="1" ht="16.5" thickBot="1">
      <c r="A50" s="163"/>
      <c r="B50" s="91" t="s">
        <v>1</v>
      </c>
      <c r="C50" s="31"/>
      <c r="D50" s="29"/>
      <c r="E50" s="29"/>
      <c r="F50" s="30"/>
      <c r="G50" s="28"/>
      <c r="H50" s="29"/>
      <c r="I50" s="29"/>
      <c r="J50" s="29">
        <v>1</v>
      </c>
      <c r="K50" s="30">
        <v>1</v>
      </c>
      <c r="L50" s="28">
        <v>1</v>
      </c>
      <c r="M50" s="30">
        <v>1</v>
      </c>
      <c r="N50" s="114">
        <f t="shared" si="4"/>
        <v>4</v>
      </c>
      <c r="O50" s="13"/>
      <c r="Q50" s="9"/>
    </row>
    <row r="51" spans="1:17" s="3" customFormat="1" ht="16.5" thickBot="1">
      <c r="A51" s="163"/>
      <c r="B51" s="91" t="s">
        <v>10</v>
      </c>
      <c r="C51" s="31"/>
      <c r="D51" s="29"/>
      <c r="E51" s="29"/>
      <c r="F51" s="30"/>
      <c r="G51" s="28">
        <v>1</v>
      </c>
      <c r="H51" s="29"/>
      <c r="I51" s="29"/>
      <c r="J51" s="29">
        <v>1</v>
      </c>
      <c r="K51" s="30"/>
      <c r="L51" s="28">
        <v>1</v>
      </c>
      <c r="M51" s="30">
        <v>1</v>
      </c>
      <c r="N51" s="114">
        <f t="shared" si="4"/>
        <v>4</v>
      </c>
      <c r="O51" s="13"/>
      <c r="Q51" s="9"/>
    </row>
    <row r="52" spans="1:17" s="3" customFormat="1" ht="16.5" thickBot="1">
      <c r="A52" s="163"/>
      <c r="B52" s="91" t="s">
        <v>64</v>
      </c>
      <c r="C52" s="31"/>
      <c r="D52" s="29"/>
      <c r="E52" s="29"/>
      <c r="F52" s="30"/>
      <c r="G52" s="28"/>
      <c r="H52" s="29"/>
      <c r="I52" s="29"/>
      <c r="J52" s="29"/>
      <c r="K52" s="30">
        <v>1</v>
      </c>
      <c r="L52" s="28"/>
      <c r="M52" s="30"/>
      <c r="N52" s="114">
        <f t="shared" si="4"/>
        <v>1</v>
      </c>
      <c r="O52" s="13"/>
      <c r="Q52" s="9"/>
    </row>
    <row r="53" spans="1:17" s="3" customFormat="1" ht="16.5" thickBot="1">
      <c r="A53" s="163"/>
      <c r="B53" s="116" t="s">
        <v>13</v>
      </c>
      <c r="C53" s="117"/>
      <c r="D53" s="118"/>
      <c r="E53" s="118"/>
      <c r="F53" s="119"/>
      <c r="G53" s="120"/>
      <c r="H53" s="118"/>
      <c r="I53" s="118"/>
      <c r="J53" s="118">
        <v>1</v>
      </c>
      <c r="K53" s="119">
        <v>1</v>
      </c>
      <c r="L53" s="120"/>
      <c r="M53" s="119"/>
      <c r="N53" s="114">
        <f t="shared" si="4"/>
        <v>2</v>
      </c>
      <c r="O53" s="13"/>
      <c r="Q53" s="9"/>
    </row>
    <row r="54" spans="1:17" s="3" customFormat="1" ht="16.5" thickBot="1">
      <c r="A54" s="163"/>
      <c r="B54" s="91" t="s">
        <v>59</v>
      </c>
      <c r="C54" s="31"/>
      <c r="D54" s="29"/>
      <c r="E54" s="29"/>
      <c r="F54" s="30"/>
      <c r="G54" s="28"/>
      <c r="H54" s="29"/>
      <c r="I54" s="29"/>
      <c r="J54" s="29"/>
      <c r="K54" s="30"/>
      <c r="L54" s="28">
        <v>1</v>
      </c>
      <c r="M54" s="30">
        <v>1</v>
      </c>
      <c r="N54" s="114">
        <f t="shared" si="4"/>
        <v>2</v>
      </c>
      <c r="O54" s="13"/>
      <c r="Q54" s="9"/>
    </row>
    <row r="55" spans="1:17" s="3" customFormat="1" ht="16.5" thickBot="1">
      <c r="A55" s="163"/>
      <c r="B55" s="91" t="s">
        <v>17</v>
      </c>
      <c r="C55" s="31"/>
      <c r="D55" s="29"/>
      <c r="E55" s="29"/>
      <c r="F55" s="30"/>
      <c r="G55" s="28"/>
      <c r="H55" s="29"/>
      <c r="I55" s="29">
        <v>1</v>
      </c>
      <c r="J55" s="29"/>
      <c r="K55" s="30"/>
      <c r="L55" s="28"/>
      <c r="M55" s="30"/>
      <c r="N55" s="114">
        <f t="shared" si="4"/>
        <v>1</v>
      </c>
      <c r="O55" s="13"/>
      <c r="Q55" s="9"/>
    </row>
    <row r="56" spans="1:17" s="3" customFormat="1">
      <c r="A56" s="163"/>
      <c r="B56" s="91" t="s">
        <v>72</v>
      </c>
      <c r="C56" s="31"/>
      <c r="D56" s="29"/>
      <c r="E56" s="29"/>
      <c r="F56" s="30"/>
      <c r="G56" s="28"/>
      <c r="H56" s="29"/>
      <c r="I56" s="29"/>
      <c r="J56" s="29"/>
      <c r="K56" s="30"/>
      <c r="L56" s="28">
        <v>1</v>
      </c>
      <c r="M56" s="30">
        <v>1</v>
      </c>
      <c r="N56" s="114">
        <f t="shared" si="4"/>
        <v>2</v>
      </c>
      <c r="O56" s="13"/>
      <c r="Q56" s="9"/>
    </row>
    <row r="57" spans="1:17" s="3" customFormat="1" ht="16.5" thickBot="1">
      <c r="A57" s="164"/>
      <c r="B57" s="121"/>
      <c r="C57" s="122">
        <f>C37+C39+C43</f>
        <v>21</v>
      </c>
      <c r="D57" s="122">
        <f>D37+D39+D43</f>
        <v>24</v>
      </c>
      <c r="E57" s="122">
        <f t="shared" ref="E57:I57" si="5">E37+E39+E43</f>
        <v>24</v>
      </c>
      <c r="F57" s="122">
        <f t="shared" si="5"/>
        <v>25</v>
      </c>
      <c r="G57" s="122">
        <f t="shared" si="5"/>
        <v>32</v>
      </c>
      <c r="H57" s="122">
        <f t="shared" si="5"/>
        <v>34</v>
      </c>
      <c r="I57" s="122">
        <f t="shared" si="5"/>
        <v>34</v>
      </c>
      <c r="J57" s="122">
        <v>36</v>
      </c>
      <c r="K57" s="122">
        <f>K37+K39+K43</f>
        <v>36</v>
      </c>
      <c r="L57" s="122">
        <f>L37+L39+L43</f>
        <v>36</v>
      </c>
      <c r="M57" s="122">
        <f>M37+M39+M43</f>
        <v>36</v>
      </c>
      <c r="N57" s="123">
        <f>SUM(C57:M57)</f>
        <v>338</v>
      </c>
      <c r="O57" s="13"/>
      <c r="Q57" s="9"/>
    </row>
    <row r="58" spans="1:17" s="3" customFormat="1" ht="51">
      <c r="A58" s="124"/>
      <c r="B58" s="125" t="s">
        <v>5</v>
      </c>
      <c r="C58" s="126">
        <v>20</v>
      </c>
      <c r="D58" s="127">
        <v>25</v>
      </c>
      <c r="E58" s="127">
        <v>25</v>
      </c>
      <c r="F58" s="128">
        <v>26</v>
      </c>
      <c r="G58" s="23">
        <v>32</v>
      </c>
      <c r="H58" s="21">
        <v>33</v>
      </c>
      <c r="I58" s="21">
        <v>35</v>
      </c>
      <c r="J58" s="21">
        <v>36</v>
      </c>
      <c r="K58" s="22">
        <v>36</v>
      </c>
      <c r="L58" s="23">
        <v>37</v>
      </c>
      <c r="M58" s="53">
        <v>37</v>
      </c>
      <c r="N58" s="129">
        <f>SUM(C58:M58)</f>
        <v>342</v>
      </c>
      <c r="O58" s="13"/>
      <c r="Q58" s="9"/>
    </row>
    <row r="59" spans="1:17" s="3" customFormat="1" ht="16.5" thickBot="1">
      <c r="A59" s="130"/>
      <c r="B59" s="131" t="s">
        <v>9</v>
      </c>
      <c r="C59" s="132">
        <v>10</v>
      </c>
      <c r="D59" s="68">
        <v>10</v>
      </c>
      <c r="E59" s="68">
        <v>10</v>
      </c>
      <c r="F59" s="68">
        <v>10</v>
      </c>
      <c r="G59" s="72">
        <v>10</v>
      </c>
      <c r="H59" s="133">
        <v>10</v>
      </c>
      <c r="I59" s="69">
        <v>10</v>
      </c>
      <c r="J59" s="40"/>
      <c r="K59" s="41"/>
      <c r="L59" s="49"/>
      <c r="M59" s="50"/>
      <c r="N59" s="134">
        <f>SUM(C59:M59)</f>
        <v>70</v>
      </c>
      <c r="O59" s="13"/>
      <c r="Q59" s="9"/>
    </row>
    <row r="60" spans="1:17" s="3" customFormat="1" ht="26.25" thickBot="1">
      <c r="A60" s="130"/>
      <c r="B60" s="135" t="s">
        <v>6</v>
      </c>
      <c r="C60" s="67">
        <v>2</v>
      </c>
      <c r="D60" s="67">
        <v>2</v>
      </c>
      <c r="E60" s="67">
        <v>2</v>
      </c>
      <c r="F60" s="67">
        <v>2</v>
      </c>
      <c r="G60" s="67">
        <v>2</v>
      </c>
      <c r="H60" s="66">
        <v>2</v>
      </c>
      <c r="I60" s="66">
        <v>2</v>
      </c>
      <c r="J60" s="25"/>
      <c r="K60" s="25"/>
      <c r="L60" s="25"/>
      <c r="M60" s="51"/>
      <c r="N60" s="62">
        <f>SUM(C60:I60)</f>
        <v>14</v>
      </c>
      <c r="O60" s="13"/>
      <c r="Q60" s="9"/>
    </row>
    <row r="61" spans="1:17" s="3" customFormat="1" ht="16.5" thickBot="1">
      <c r="A61" s="130"/>
      <c r="B61" s="136" t="s">
        <v>71</v>
      </c>
      <c r="C61" s="52">
        <v>2</v>
      </c>
      <c r="D61" s="52">
        <v>2</v>
      </c>
      <c r="E61" s="52">
        <v>2</v>
      </c>
      <c r="F61" s="52">
        <v>2</v>
      </c>
      <c r="G61" s="52">
        <v>2</v>
      </c>
      <c r="H61" s="66">
        <v>2</v>
      </c>
      <c r="I61" s="66">
        <v>2</v>
      </c>
      <c r="J61" s="25"/>
      <c r="K61" s="25"/>
      <c r="L61" s="25"/>
      <c r="M61" s="51"/>
      <c r="N61" s="62">
        <f>SUM(C61:I61)</f>
        <v>14</v>
      </c>
      <c r="O61" s="13"/>
      <c r="Q61" s="9"/>
    </row>
    <row r="62" spans="1:17" s="3" customFormat="1" ht="16.5" thickBot="1">
      <c r="A62" s="137"/>
      <c r="B62" s="136" t="s">
        <v>7</v>
      </c>
      <c r="C62" s="52">
        <v>2</v>
      </c>
      <c r="D62" s="52">
        <v>2</v>
      </c>
      <c r="E62" s="52">
        <v>2</v>
      </c>
      <c r="F62" s="52">
        <v>2</v>
      </c>
      <c r="G62" s="52">
        <v>2</v>
      </c>
      <c r="H62" s="66">
        <v>2</v>
      </c>
      <c r="I62" s="66">
        <v>2</v>
      </c>
      <c r="J62" s="25"/>
      <c r="K62" s="25"/>
      <c r="L62" s="25"/>
      <c r="M62" s="51"/>
      <c r="N62" s="62">
        <f>SUM(C62:I62)</f>
        <v>14</v>
      </c>
      <c r="O62" s="13"/>
      <c r="Q62" s="9"/>
    </row>
    <row r="63" spans="1:17" s="3" customFormat="1" ht="16.5" thickBot="1">
      <c r="A63" s="138"/>
      <c r="B63" s="136" t="s">
        <v>69</v>
      </c>
      <c r="C63" s="52">
        <v>2</v>
      </c>
      <c r="D63" s="52">
        <v>2</v>
      </c>
      <c r="E63" s="52">
        <v>2</v>
      </c>
      <c r="F63" s="52">
        <v>2</v>
      </c>
      <c r="G63" s="52">
        <v>2</v>
      </c>
      <c r="H63" s="66">
        <v>2</v>
      </c>
      <c r="I63" s="66">
        <v>2</v>
      </c>
      <c r="J63" s="25"/>
      <c r="K63" s="25"/>
      <c r="L63" s="25"/>
      <c r="M63" s="51"/>
      <c r="N63" s="62">
        <f>SUM(C63:I63)</f>
        <v>14</v>
      </c>
      <c r="O63" s="13"/>
      <c r="Q63" s="9"/>
    </row>
    <row r="64" spans="1:17" s="3" customFormat="1" ht="16.5" thickBot="1">
      <c r="A64" s="139"/>
      <c r="B64" s="136" t="s">
        <v>70</v>
      </c>
      <c r="C64" s="72">
        <v>2</v>
      </c>
      <c r="D64" s="68">
        <v>2</v>
      </c>
      <c r="E64" s="68">
        <v>2</v>
      </c>
      <c r="F64" s="68">
        <v>2</v>
      </c>
      <c r="G64" s="68">
        <v>2</v>
      </c>
      <c r="H64" s="69">
        <v>2</v>
      </c>
      <c r="I64" s="69">
        <v>2</v>
      </c>
      <c r="J64" s="40"/>
      <c r="K64" s="40"/>
      <c r="L64" s="40"/>
      <c r="M64" s="50"/>
      <c r="N64" s="63">
        <f>SUM(C64:I64)</f>
        <v>14</v>
      </c>
      <c r="O64" s="13"/>
      <c r="Q64" s="9"/>
    </row>
    <row r="65" spans="1:16" s="3" customFormat="1" ht="16.5" thickBot="1">
      <c r="A65" s="139"/>
      <c r="B65" s="73" t="s">
        <v>60</v>
      </c>
      <c r="C65" s="74"/>
      <c r="D65" s="52"/>
      <c r="E65" s="52">
        <v>8</v>
      </c>
      <c r="F65" s="52"/>
      <c r="G65" s="52"/>
      <c r="H65" s="66"/>
      <c r="I65" s="25"/>
      <c r="J65" s="25"/>
      <c r="K65" s="25"/>
      <c r="L65" s="25"/>
      <c r="M65" s="51"/>
      <c r="N65" s="64">
        <v>8</v>
      </c>
      <c r="O65" s="13"/>
    </row>
    <row r="66" spans="1:16" s="3" customFormat="1" ht="27" customHeight="1" thickBot="1">
      <c r="A66" s="138"/>
      <c r="B66" s="75" t="s">
        <v>34</v>
      </c>
      <c r="C66" s="52"/>
      <c r="D66" s="52"/>
      <c r="E66" s="52"/>
      <c r="F66" s="52"/>
      <c r="G66" s="25"/>
      <c r="H66" s="65"/>
      <c r="I66" s="65"/>
      <c r="J66" s="65"/>
      <c r="K66" s="70"/>
      <c r="L66" s="58"/>
      <c r="M66" s="71"/>
      <c r="N66" s="140">
        <f>SUM(C66:M66)</f>
        <v>0</v>
      </c>
      <c r="O66" s="13"/>
      <c r="P66" s="15"/>
    </row>
    <row r="67" spans="1:16" s="3" customFormat="1" ht="27" customHeight="1" thickBot="1">
      <c r="A67" s="138"/>
      <c r="B67" s="75" t="s">
        <v>65</v>
      </c>
      <c r="C67" s="52"/>
      <c r="D67" s="52"/>
      <c r="E67" s="52"/>
      <c r="F67" s="52"/>
      <c r="G67" s="25">
        <v>6</v>
      </c>
      <c r="H67" s="65">
        <v>6</v>
      </c>
      <c r="I67" s="65">
        <v>12</v>
      </c>
      <c r="J67" s="65">
        <v>12</v>
      </c>
      <c r="K67" s="70"/>
      <c r="L67" s="58">
        <v>12</v>
      </c>
      <c r="M67" s="71"/>
      <c r="N67" s="140"/>
      <c r="O67" s="13"/>
      <c r="P67" s="15"/>
    </row>
    <row r="68" spans="1:16" s="3" customFormat="1" ht="26.25" thickBot="1">
      <c r="A68" s="138"/>
      <c r="B68" s="141" t="s">
        <v>8</v>
      </c>
      <c r="C68" s="142"/>
      <c r="D68" s="143"/>
      <c r="E68" s="143"/>
      <c r="F68" s="144"/>
      <c r="G68" s="145"/>
      <c r="H68" s="97"/>
      <c r="I68" s="97"/>
      <c r="J68" s="97">
        <v>3</v>
      </c>
      <c r="K68" s="98">
        <v>3</v>
      </c>
      <c r="L68" s="106">
        <v>4</v>
      </c>
      <c r="M68" s="105">
        <v>4</v>
      </c>
      <c r="N68" s="146">
        <f>SUM(C68:M68)</f>
        <v>14</v>
      </c>
      <c r="O68" s="13"/>
    </row>
    <row r="69" spans="1:16" s="3" customFormat="1" ht="16.5" thickBot="1">
      <c r="A69" s="147"/>
      <c r="B69" s="141" t="s">
        <v>44</v>
      </c>
      <c r="C69" s="148"/>
      <c r="D69" s="149"/>
      <c r="E69" s="149"/>
      <c r="F69" s="150"/>
      <c r="G69" s="96"/>
      <c r="H69" s="97"/>
      <c r="I69" s="105"/>
      <c r="J69" s="96"/>
      <c r="K69" s="98">
        <v>3</v>
      </c>
      <c r="L69" s="96">
        <v>4</v>
      </c>
      <c r="M69" s="98">
        <v>4</v>
      </c>
      <c r="N69" s="64">
        <f>SUM(C69:M69)</f>
        <v>11</v>
      </c>
      <c r="O69" s="13"/>
    </row>
    <row r="70" spans="1:16" s="3" customFormat="1" ht="16.5" thickBot="1">
      <c r="A70" s="151"/>
      <c r="B70" s="152"/>
      <c r="C70" s="95">
        <f>C57+C59+C68+C69</f>
        <v>31</v>
      </c>
      <c r="D70" s="95">
        <f t="shared" ref="D70:M70" si="6">D57+D59+D68+D69</f>
        <v>34</v>
      </c>
      <c r="E70" s="95">
        <f t="shared" si="6"/>
        <v>34</v>
      </c>
      <c r="F70" s="95">
        <f t="shared" si="6"/>
        <v>35</v>
      </c>
      <c r="G70" s="95">
        <f t="shared" si="6"/>
        <v>42</v>
      </c>
      <c r="H70" s="95">
        <f t="shared" si="6"/>
        <v>44</v>
      </c>
      <c r="I70" s="95">
        <f t="shared" si="6"/>
        <v>44</v>
      </c>
      <c r="J70" s="95">
        <f t="shared" si="6"/>
        <v>39</v>
      </c>
      <c r="K70" s="95">
        <f t="shared" si="6"/>
        <v>42</v>
      </c>
      <c r="L70" s="95">
        <f t="shared" si="6"/>
        <v>44</v>
      </c>
      <c r="M70" s="95">
        <f t="shared" si="6"/>
        <v>44</v>
      </c>
      <c r="N70" s="153">
        <f>SUM(C70:M70)</f>
        <v>433</v>
      </c>
      <c r="O70" s="13"/>
    </row>
    <row r="71" spans="1:16" s="3" customFormat="1">
      <c r="A71" s="154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155"/>
      <c r="O71" s="13"/>
    </row>
    <row r="72" spans="1:16" s="3" customFormat="1" ht="79.5" thickBot="1">
      <c r="A72" s="156"/>
      <c r="B72" s="78"/>
      <c r="C72" s="78" t="s">
        <v>68</v>
      </c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123">
        <f>N69+N68+N66+N65+N59+N57</f>
        <v>441</v>
      </c>
      <c r="O72" s="160" t="s">
        <v>67</v>
      </c>
    </row>
    <row r="73" spans="1:16">
      <c r="A73" s="78"/>
      <c r="B73" s="157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159"/>
    </row>
    <row r="74" spans="1:16" ht="40.5" customHeight="1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</row>
    <row r="75" spans="1:16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</row>
    <row r="76" spans="1:16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</row>
    <row r="77" spans="1:16">
      <c r="A77" s="55"/>
      <c r="B77" s="55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1:16">
      <c r="A78" s="55"/>
      <c r="B78" s="55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6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6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1"/>
      <c r="B91" s="1"/>
      <c r="C91" s="1"/>
      <c r="E91" s="5"/>
      <c r="F91" s="5"/>
      <c r="I91" s="1"/>
      <c r="J91" s="1"/>
    </row>
    <row r="92" spans="1:10">
      <c r="A92" s="1"/>
      <c r="B92" s="7"/>
      <c r="C92" s="7"/>
      <c r="E92" s="5"/>
      <c r="F92" s="5"/>
      <c r="I92" s="1"/>
      <c r="J92" s="1"/>
    </row>
    <row r="93" spans="1:10">
      <c r="A93" s="1"/>
      <c r="C93" s="8"/>
      <c r="D93" s="1"/>
      <c r="E93" s="1"/>
    </row>
    <row r="94" spans="1:10">
      <c r="A94" s="1"/>
      <c r="C94" s="1"/>
      <c r="D94" s="1"/>
      <c r="E94" s="1"/>
    </row>
    <row r="95" spans="1:10">
      <c r="C95" s="8"/>
      <c r="D95" s="1"/>
      <c r="E95" s="1"/>
    </row>
    <row r="96" spans="1:10">
      <c r="C96" s="1"/>
      <c r="D96" s="1"/>
      <c r="E96" s="1"/>
    </row>
    <row r="97" spans="3:5">
      <c r="C97" s="8"/>
      <c r="D97" s="1"/>
      <c r="E97" s="1"/>
    </row>
  </sheetData>
  <mergeCells count="22">
    <mergeCell ref="A74:O76"/>
    <mergeCell ref="A1:K1"/>
    <mergeCell ref="A2:K2"/>
    <mergeCell ref="A3:K3"/>
    <mergeCell ref="A4:K4"/>
    <mergeCell ref="A5:K5"/>
    <mergeCell ref="C6:M6"/>
    <mergeCell ref="O6:O7"/>
    <mergeCell ref="A6:A7"/>
    <mergeCell ref="B6:B7"/>
    <mergeCell ref="N6:N7"/>
    <mergeCell ref="A8:A14"/>
    <mergeCell ref="A29:A35"/>
    <mergeCell ref="O8:O28"/>
    <mergeCell ref="A15:A21"/>
    <mergeCell ref="A22:A25"/>
    <mergeCell ref="A43:B43"/>
    <mergeCell ref="A44:A57"/>
    <mergeCell ref="A26:A27"/>
    <mergeCell ref="O29:O35"/>
    <mergeCell ref="A38:B38"/>
    <mergeCell ref="A40:A42"/>
  </mergeCells>
  <pageMargins left="0.39370078740157483" right="0.39370078740157483" top="0.39370078740157483" bottom="0.39370078740157483" header="0.31496062992125984" footer="0.31496062992125984"/>
  <pageSetup paperSize="9" scale="98" fitToHeight="2" orientation="portrait" verticalDpi="300" r:id="rId1"/>
  <rowBreaks count="1" manualBreakCount="1">
    <brk id="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Учебный план</vt:lpstr>
      <vt:lpstr>'Учебный план'!Область_печати</vt:lpstr>
    </vt:vector>
  </TitlesOfParts>
  <Company>USN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c400</dc:creator>
  <cp:lastModifiedBy>user</cp:lastModifiedBy>
  <cp:lastPrinted>2018-01-29T06:46:07Z</cp:lastPrinted>
  <dcterms:created xsi:type="dcterms:W3CDTF">2012-05-11T13:24:32Z</dcterms:created>
  <dcterms:modified xsi:type="dcterms:W3CDTF">2018-01-29T07:21:48Z</dcterms:modified>
</cp:coreProperties>
</file>